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ulkaun\Documents\09 MP\MP\Kalnai\LAA\2017 12 16 Balticum\2017 11 26 Ataskaitos\"/>
    </mc:Choice>
  </mc:AlternateContent>
  <bookViews>
    <workbookView xWindow="0" yWindow="0" windowWidth="14138" windowHeight="10381"/>
  </bookViews>
  <sheets>
    <sheet name="Suvestinė" sheetId="1" r:id="rId1"/>
  </sheets>
  <definedNames>
    <definedName name="_xlnm.Print_Titles" localSheetId="0">Suvestinė!$3:$4</definedName>
  </definedNames>
  <calcPr calcId="162913"/>
</workbook>
</file>

<file path=xl/calcChain.xml><?xml version="1.0" encoding="utf-8"?>
<calcChain xmlns="http://schemas.openxmlformats.org/spreadsheetml/2006/main">
  <c r="B23" i="1" l="1"/>
  <c r="B22" i="1"/>
  <c r="B21" i="1"/>
  <c r="B24" i="1" l="1"/>
</calcChain>
</file>

<file path=xl/sharedStrings.xml><?xml version="1.0" encoding="utf-8"?>
<sst xmlns="http://schemas.openxmlformats.org/spreadsheetml/2006/main" count="123" uniqueCount="107">
  <si>
    <t>Kirgizija</t>
  </si>
  <si>
    <t>Rusija</t>
  </si>
  <si>
    <t>-</t>
  </si>
  <si>
    <t>CHAMAR-DABAN KALNAGŪBRIS</t>
  </si>
  <si>
    <t>Priebaikalė. Chamar Daban kalnagūbris</t>
  </si>
  <si>
    <t>Regina Kubertavičienė
Andrej Jarmolajev
Jarmolajeva Ela
Jarmolajeva Liza
Buglakovas Sergijus
Niuniavaitė Inga
Kuzmickaitė Vaida
Kavaliauskas Mindaugas</t>
  </si>
  <si>
    <t>2017 liepos 17 d. – rugpjūčio 6 d.</t>
  </si>
  <si>
    <t>Bolivija</t>
  </si>
  <si>
    <t>Andai, Cordillera Real</t>
  </si>
  <si>
    <t>IV</t>
  </si>
  <si>
    <t>2017 metų birželio 29 – liepos 9</t>
  </si>
  <si>
    <t>Centrinis Tian Šanis, Terskėj Alatau kalnagūbris</t>
  </si>
  <si>
    <t>II</t>
  </si>
  <si>
    <t>Vytautas Gaučys + 11</t>
  </si>
  <si>
    <t>2017.08.06-2017.08.17</t>
  </si>
  <si>
    <t>Italija</t>
  </si>
  <si>
    <t>Centrinis Tian-Šanis, Terskei-Alatau kalnagūbris</t>
  </si>
  <si>
    <t>Džigitas</t>
  </si>
  <si>
    <t>vakarinė ketera</t>
  </si>
  <si>
    <t>4a (rus)</t>
  </si>
  <si>
    <t>Darius Gelažius
Saulius Orla</t>
  </si>
  <si>
    <t>Prancūzija</t>
  </si>
  <si>
    <t>Chamonix, Mont Blanc du Tacul masyvas</t>
  </si>
  <si>
    <t>Grand Capucin</t>
  </si>
  <si>
    <t>Swiss route</t>
  </si>
  <si>
    <t>TD+</t>
  </si>
  <si>
    <t>Julius Survila
Vytautas Mažeika</t>
  </si>
  <si>
    <t>JAV</t>
  </si>
  <si>
    <t>Aliaska, Revelations kalnai</t>
  </si>
  <si>
    <t>Obelisk</t>
  </si>
  <si>
    <t>Alternative Facts</t>
  </si>
  <si>
    <t>iki M6, WI5 and A1</t>
  </si>
  <si>
    <t>Gediminas Simutis</t>
  </si>
  <si>
    <t>Tre Cime de Lavaredo</t>
  </si>
  <si>
    <t>Cima Grande</t>
  </si>
  <si>
    <t>Comici Dimai, Šiaurinė siena</t>
  </si>
  <si>
    <t>VII+ UIAA</t>
  </si>
  <si>
    <t>Darius Nekrasovas
Povilas Sadauskas
Vadimas Kosiakovas</t>
  </si>
  <si>
    <t>Ispanija</t>
  </si>
  <si>
    <t>Pirėnai, Valle de Ordesa</t>
  </si>
  <si>
    <t>Tozal de Mallo</t>
  </si>
  <si>
    <t>Brujas - Franco Espanola</t>
  </si>
  <si>
    <t>6b+</t>
  </si>
  <si>
    <t>Inga Kubiliūtė
Vytautas Mažeika</t>
  </si>
  <si>
    <t>Nepalas</t>
  </si>
  <si>
    <t>Himalajai</t>
  </si>
  <si>
    <t>Ama Dablam</t>
  </si>
  <si>
    <t>Klasikinis maršrutas pietvakarine ketera</t>
  </si>
  <si>
    <t>D</t>
  </si>
  <si>
    <t>Saulius Damulevičius</t>
  </si>
  <si>
    <t>2017 m. spalio 20 d.</t>
  </si>
  <si>
    <t>Aliaska</t>
  </si>
  <si>
    <t>Denali</t>
  </si>
  <si>
    <t>Vakarų kontraforsas (angl. West Buttress)</t>
  </si>
  <si>
    <t>Aliaska grade 3</t>
  </si>
  <si>
    <t>Andrius Kirdeikis
Danguolė Bičkūnienė</t>
  </si>
  <si>
    <t>2017 m. gegužės 31 d.</t>
  </si>
  <si>
    <t>Marius Pulkaunikas</t>
  </si>
  <si>
    <t>Andrius Smirnovas</t>
  </si>
  <si>
    <t>6b</t>
  </si>
  <si>
    <t>Juras Jorudas
Simonas Valatka
Asta Matuzevičiūtė
Birutė Valatkienė</t>
  </si>
  <si>
    <t>Andres Hiiemäe</t>
  </si>
  <si>
    <t>Priit Joosu</t>
  </si>
  <si>
    <t>Vilnis Buss</t>
  </si>
  <si>
    <t>Edgars Šablis</t>
  </si>
  <si>
    <t>Sairam</t>
  </si>
  <si>
    <t>North Face, (V. Sedelnikov, 1977)</t>
  </si>
  <si>
    <t>5B (RUS), TD+/ED (IFAS)</t>
  </si>
  <si>
    <t>15th of September, 2017</t>
  </si>
  <si>
    <t>Kazakhstan</t>
  </si>
  <si>
    <t>Tian Shan, Ugam mountain range</t>
  </si>
  <si>
    <t>Rees Juurmaa (Estonia, Tartu Alpine Club Firn)
Juta Blaževiča (Latvia, Riga Alpine Club Traverss)
Anatoli Rovnij (Latvia, Riga Alpine Club Traverss) – leader</t>
  </si>
  <si>
    <t>Pamir</t>
  </si>
  <si>
    <t>Ismoili Somoni</t>
  </si>
  <si>
    <t>Kalle Kiiranen
Ain Rästa
Krista Kirspuu
Meelis Luukas</t>
  </si>
  <si>
    <t>Tajikistan</t>
  </si>
  <si>
    <t>from Moskvina basecamp, classical route through Borodkin rib, Pamir Neve plateau, Dushanbe peak</t>
  </si>
  <si>
    <t>5A</t>
  </si>
  <si>
    <t>06.08.2017</t>
  </si>
  <si>
    <t>Medals</t>
  </si>
  <si>
    <t>I place</t>
  </si>
  <si>
    <t>II place</t>
  </si>
  <si>
    <t>III place</t>
  </si>
  <si>
    <t>Total medals</t>
  </si>
  <si>
    <t>Jury</t>
  </si>
  <si>
    <t>Chief judge</t>
  </si>
  <si>
    <t>Judge</t>
  </si>
  <si>
    <t>Remarks</t>
  </si>
  <si>
    <t>Date</t>
  </si>
  <si>
    <t>Participants</t>
  </si>
  <si>
    <t>Name Surname</t>
  </si>
  <si>
    <t>Length</t>
  </si>
  <si>
    <t>Height</t>
  </si>
  <si>
    <t>Category</t>
  </si>
  <si>
    <t>Name</t>
  </si>
  <si>
    <t>Route</t>
  </si>
  <si>
    <t>Peak name</t>
  </si>
  <si>
    <t>Mountains</t>
  </si>
  <si>
    <t>Country</t>
  </si>
  <si>
    <t>Class</t>
  </si>
  <si>
    <t>Place</t>
  </si>
  <si>
    <t>Members</t>
  </si>
  <si>
    <t>Treks</t>
  </si>
  <si>
    <t>Technical</t>
  </si>
  <si>
    <t>Rock</t>
  </si>
  <si>
    <t>High altitude</t>
  </si>
  <si>
    <t>2017 BALTICUM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</si>
</sst>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mm"/>
  </numFmts>
  <fonts count="8" x14ac:knownFonts="1">
    <font>
      <sz val="11"/>
      <color rgb="FF000000"/>
      <name val="Calibri"/>
    </font>
    <font>
      <sz val="18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FFFFFF"/>
      <name val="Arial"/>
      <family val="2"/>
      <charset val="186"/>
    </font>
    <font>
      <sz val="11"/>
      <name val="Calibri"/>
      <family val="2"/>
      <charset val="186"/>
    </font>
    <font>
      <sz val="10"/>
      <color rgb="FFFFFFFF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 wrapText="1"/>
    </xf>
    <xf numFmtId="14" fontId="2" fillId="4" borderId="7" xfId="0" applyNumberFormat="1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 wrapText="1"/>
    </xf>
    <xf numFmtId="164" fontId="2" fillId="5" borderId="7" xfId="0" applyNumberFormat="1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left" vertical="top" wrapText="1"/>
    </xf>
    <xf numFmtId="14" fontId="2" fillId="6" borderId="7" xfId="0" applyNumberFormat="1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7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Font="1" applyAlignment="1"/>
    <xf numFmtId="0" fontId="7" fillId="0" borderId="0" xfId="0" applyFont="1"/>
    <xf numFmtId="0" fontId="0" fillId="0" borderId="0" xfId="0" applyFont="1" applyAlignment="1"/>
    <xf numFmtId="0" fontId="6" fillId="3" borderId="8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5" borderId="8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0" fontId="0" fillId="0" borderId="0" xfId="0" applyFont="1" applyAlignment="1"/>
    <xf numFmtId="0" fontId="3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4" fillId="0" borderId="6" xfId="0" applyFont="1" applyBorder="1"/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8" xfId="0" applyFont="1" applyFill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5"/>
  <sheetViews>
    <sheetView tabSelected="1" workbookViewId="0">
      <pane xSplit="1" ySplit="4" topLeftCell="B9" activePane="bottomRight" state="frozen"/>
      <selection pane="topRight" activeCell="B1" sqref="B1"/>
      <selection pane="bottomLeft" activeCell="A5" sqref="A5"/>
      <selection pane="bottomRight" activeCell="A23" sqref="A23"/>
    </sheetView>
  </sheetViews>
  <sheetFormatPr defaultColWidth="14.44140625" defaultRowHeight="15.05" x14ac:dyDescent="0.3"/>
  <cols>
    <col min="1" max="1" width="6.5546875" customWidth="1"/>
    <col min="2" max="2" width="6.5546875" style="28" customWidth="1"/>
    <col min="3" max="3" width="12.88671875" customWidth="1"/>
    <col min="4" max="4" width="11.109375" customWidth="1"/>
    <col min="5" max="5" width="14.88671875" customWidth="1"/>
    <col min="6" max="6" width="25.5546875" customWidth="1"/>
    <col min="7" max="7" width="7.5546875" customWidth="1"/>
    <col min="8" max="8" width="18.6640625" customWidth="1"/>
    <col min="9" max="9" width="15.44140625" customWidth="1"/>
    <col min="10" max="10" width="10.44140625" customWidth="1"/>
    <col min="11" max="11" width="10" customWidth="1"/>
    <col min="12" max="12" width="20.6640625" customWidth="1"/>
    <col min="13" max="13" width="20.109375" customWidth="1"/>
    <col min="14" max="23" width="15.109375" customWidth="1"/>
  </cols>
  <sheetData>
    <row r="1" spans="1:23" ht="22.95" x14ac:dyDescent="0.35">
      <c r="A1" s="43" t="s">
        <v>106</v>
      </c>
      <c r="B1" s="3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05" customHeight="1" x14ac:dyDescent="0.3">
      <c r="A3" s="40" t="s">
        <v>100</v>
      </c>
      <c r="B3" s="40" t="s">
        <v>101</v>
      </c>
      <c r="C3" s="39" t="s">
        <v>95</v>
      </c>
      <c r="D3" s="37"/>
      <c r="E3" s="37"/>
      <c r="F3" s="37"/>
      <c r="G3" s="37"/>
      <c r="H3" s="37"/>
      <c r="I3" s="37"/>
      <c r="J3" s="37"/>
      <c r="K3" s="36"/>
      <c r="L3" s="34" t="s">
        <v>89</v>
      </c>
      <c r="M3" s="4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">
      <c r="A4" s="38"/>
      <c r="B4" s="38"/>
      <c r="C4" s="5" t="s">
        <v>99</v>
      </c>
      <c r="D4" s="5" t="s">
        <v>98</v>
      </c>
      <c r="E4" s="5" t="s">
        <v>97</v>
      </c>
      <c r="F4" s="5" t="s">
        <v>96</v>
      </c>
      <c r="G4" s="5" t="s">
        <v>92</v>
      </c>
      <c r="H4" s="6" t="s">
        <v>94</v>
      </c>
      <c r="I4" s="6" t="s">
        <v>93</v>
      </c>
      <c r="J4" s="6" t="s">
        <v>92</v>
      </c>
      <c r="K4" s="6" t="s">
        <v>91</v>
      </c>
      <c r="L4" s="5" t="s">
        <v>90</v>
      </c>
      <c r="M4" s="6" t="s">
        <v>88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49.75" x14ac:dyDescent="0.3">
      <c r="A5" s="7">
        <v>1</v>
      </c>
      <c r="B5" s="29">
        <v>4</v>
      </c>
      <c r="C5" s="8" t="s">
        <v>102</v>
      </c>
      <c r="D5" s="8" t="s">
        <v>7</v>
      </c>
      <c r="E5" s="8" t="s">
        <v>8</v>
      </c>
      <c r="F5" s="8"/>
      <c r="G5" s="8"/>
      <c r="H5" s="8"/>
      <c r="I5" s="8" t="s">
        <v>9</v>
      </c>
      <c r="J5" s="8"/>
      <c r="K5" s="8"/>
      <c r="L5" s="9" t="s">
        <v>60</v>
      </c>
      <c r="M5" s="8" t="s">
        <v>10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3">
      <c r="A6" s="7">
        <v>2</v>
      </c>
      <c r="B6" s="29">
        <v>12</v>
      </c>
      <c r="C6" s="8" t="s">
        <v>102</v>
      </c>
      <c r="D6" s="8" t="s">
        <v>0</v>
      </c>
      <c r="E6" s="8" t="s">
        <v>11</v>
      </c>
      <c r="F6" s="8"/>
      <c r="G6" s="8"/>
      <c r="H6" s="8"/>
      <c r="I6" s="8" t="s">
        <v>12</v>
      </c>
      <c r="J6" s="8"/>
      <c r="K6" s="8">
        <v>100</v>
      </c>
      <c r="L6" s="9" t="s">
        <v>13</v>
      </c>
      <c r="M6" s="8" t="s">
        <v>14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9.5" x14ac:dyDescent="0.3">
      <c r="A7" s="7">
        <v>3</v>
      </c>
      <c r="B7" s="29">
        <v>8</v>
      </c>
      <c r="C7" s="8" t="s">
        <v>102</v>
      </c>
      <c r="D7" s="8" t="s">
        <v>1</v>
      </c>
      <c r="E7" s="8" t="s">
        <v>3</v>
      </c>
      <c r="F7" s="8"/>
      <c r="G7" s="8"/>
      <c r="H7" s="8" t="s">
        <v>4</v>
      </c>
      <c r="I7" s="8" t="s">
        <v>2</v>
      </c>
      <c r="J7" s="8"/>
      <c r="K7" s="8">
        <v>116</v>
      </c>
      <c r="L7" s="9" t="s">
        <v>5</v>
      </c>
      <c r="M7" s="8" t="s">
        <v>6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33" customFormat="1" ht="87.05" x14ac:dyDescent="0.3">
      <c r="A8" s="10">
        <v>1</v>
      </c>
      <c r="B8" s="30">
        <v>3</v>
      </c>
      <c r="C8" s="11" t="s">
        <v>103</v>
      </c>
      <c r="D8" s="11" t="s">
        <v>69</v>
      </c>
      <c r="E8" s="11" t="s">
        <v>70</v>
      </c>
      <c r="F8" s="14" t="s">
        <v>65</v>
      </c>
      <c r="G8" s="11">
        <v>4238</v>
      </c>
      <c r="H8" s="11" t="s">
        <v>66</v>
      </c>
      <c r="I8" s="11" t="s">
        <v>67</v>
      </c>
      <c r="J8" s="11"/>
      <c r="K8" s="11"/>
      <c r="L8" s="14" t="s">
        <v>71</v>
      </c>
      <c r="M8" s="13" t="s">
        <v>68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3">
      <c r="A9" s="10">
        <v>2</v>
      </c>
      <c r="B9" s="30">
        <v>1</v>
      </c>
      <c r="C9" s="11" t="s">
        <v>103</v>
      </c>
      <c r="D9" s="11" t="s">
        <v>27</v>
      </c>
      <c r="E9" s="11" t="s">
        <v>28</v>
      </c>
      <c r="F9" s="12" t="s">
        <v>29</v>
      </c>
      <c r="G9" s="11">
        <v>2836</v>
      </c>
      <c r="H9" s="11" t="s">
        <v>30</v>
      </c>
      <c r="I9" s="11" t="s">
        <v>31</v>
      </c>
      <c r="J9" s="11">
        <v>900</v>
      </c>
      <c r="K9" s="11"/>
      <c r="L9" s="12" t="s">
        <v>32</v>
      </c>
      <c r="M9" s="13">
        <v>42826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.9" x14ac:dyDescent="0.3">
      <c r="A10" s="10">
        <v>3</v>
      </c>
      <c r="B10" s="30">
        <v>2</v>
      </c>
      <c r="C10" s="11" t="s">
        <v>103</v>
      </c>
      <c r="D10" s="11" t="s">
        <v>0</v>
      </c>
      <c r="E10" s="11" t="s">
        <v>16</v>
      </c>
      <c r="F10" s="12" t="s">
        <v>17</v>
      </c>
      <c r="G10" s="11">
        <v>5170</v>
      </c>
      <c r="H10" s="11" t="s">
        <v>18</v>
      </c>
      <c r="I10" s="11" t="s">
        <v>19</v>
      </c>
      <c r="J10" s="11">
        <v>2000</v>
      </c>
      <c r="K10" s="11"/>
      <c r="L10" s="12" t="s">
        <v>20</v>
      </c>
      <c r="M10" s="13">
        <v>42964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4.9" x14ac:dyDescent="0.3">
      <c r="A11" s="15">
        <v>1</v>
      </c>
      <c r="B11" s="31">
        <v>2</v>
      </c>
      <c r="C11" s="16" t="s">
        <v>104</v>
      </c>
      <c r="D11" s="16" t="s">
        <v>38</v>
      </c>
      <c r="E11" s="16" t="s">
        <v>39</v>
      </c>
      <c r="F11" s="16" t="s">
        <v>40</v>
      </c>
      <c r="G11" s="16">
        <v>2254</v>
      </c>
      <c r="H11" s="16" t="s">
        <v>41</v>
      </c>
      <c r="I11" s="16" t="s">
        <v>42</v>
      </c>
      <c r="J11" s="16">
        <v>435</v>
      </c>
      <c r="K11" s="16"/>
      <c r="L11" s="17" t="s">
        <v>43</v>
      </c>
      <c r="M11" s="18">
        <v>42903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7.35" x14ac:dyDescent="0.3">
      <c r="A12" s="15">
        <v>2</v>
      </c>
      <c r="B12" s="31">
        <v>3</v>
      </c>
      <c r="C12" s="16" t="s">
        <v>104</v>
      </c>
      <c r="D12" s="16" t="s">
        <v>15</v>
      </c>
      <c r="E12" s="16" t="s">
        <v>33</v>
      </c>
      <c r="F12" s="16" t="s">
        <v>34</v>
      </c>
      <c r="G12" s="16">
        <v>2999</v>
      </c>
      <c r="H12" s="16" t="s">
        <v>35</v>
      </c>
      <c r="I12" s="16" t="s">
        <v>36</v>
      </c>
      <c r="J12" s="16">
        <v>550</v>
      </c>
      <c r="K12" s="16" t="s">
        <v>59</v>
      </c>
      <c r="L12" s="17" t="s">
        <v>37</v>
      </c>
      <c r="M12" s="18">
        <v>42910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26" customFormat="1" ht="24.9" x14ac:dyDescent="0.3">
      <c r="A13" s="15">
        <v>3</v>
      </c>
      <c r="B13" s="31">
        <v>2</v>
      </c>
      <c r="C13" s="16" t="s">
        <v>104</v>
      </c>
      <c r="D13" s="16" t="s">
        <v>21</v>
      </c>
      <c r="E13" s="16" t="s">
        <v>22</v>
      </c>
      <c r="F13" s="16" t="s">
        <v>23</v>
      </c>
      <c r="G13" s="16">
        <v>3838</v>
      </c>
      <c r="H13" s="16" t="s">
        <v>24</v>
      </c>
      <c r="I13" s="16" t="s">
        <v>25</v>
      </c>
      <c r="J13" s="16">
        <v>320</v>
      </c>
      <c r="K13" s="16" t="s">
        <v>59</v>
      </c>
      <c r="L13" s="17" t="s">
        <v>26</v>
      </c>
      <c r="M13" s="18">
        <v>42951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33" customFormat="1" ht="62.2" x14ac:dyDescent="0.3">
      <c r="A14" s="19">
        <v>1</v>
      </c>
      <c r="B14" s="32">
        <v>4</v>
      </c>
      <c r="C14" s="20" t="s">
        <v>105</v>
      </c>
      <c r="D14" s="20" t="s">
        <v>75</v>
      </c>
      <c r="E14" s="21" t="s">
        <v>72</v>
      </c>
      <c r="F14" s="20" t="s">
        <v>73</v>
      </c>
      <c r="G14" s="20">
        <v>7495</v>
      </c>
      <c r="H14" s="21" t="s">
        <v>76</v>
      </c>
      <c r="I14" s="20" t="s">
        <v>77</v>
      </c>
      <c r="J14" s="20"/>
      <c r="K14" s="20"/>
      <c r="L14" s="21" t="s">
        <v>74</v>
      </c>
      <c r="M14" s="22" t="s">
        <v>78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3">
      <c r="A15" s="19">
        <v>2</v>
      </c>
      <c r="B15" s="32">
        <v>1</v>
      </c>
      <c r="C15" s="20" t="s">
        <v>105</v>
      </c>
      <c r="D15" s="20" t="s">
        <v>44</v>
      </c>
      <c r="E15" s="20" t="s">
        <v>45</v>
      </c>
      <c r="F15" s="20" t="s">
        <v>46</v>
      </c>
      <c r="G15" s="20">
        <v>6856</v>
      </c>
      <c r="H15" s="20" t="s">
        <v>47</v>
      </c>
      <c r="I15" s="20" t="s">
        <v>48</v>
      </c>
      <c r="J15" s="20">
        <v>2300</v>
      </c>
      <c r="K15" s="20"/>
      <c r="L15" s="20" t="s">
        <v>49</v>
      </c>
      <c r="M15" s="20" t="s">
        <v>50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4.9" x14ac:dyDescent="0.3">
      <c r="A16" s="19">
        <v>3</v>
      </c>
      <c r="B16" s="32">
        <v>2</v>
      </c>
      <c r="C16" s="20" t="s">
        <v>105</v>
      </c>
      <c r="D16" s="20" t="s">
        <v>27</v>
      </c>
      <c r="E16" s="20" t="s">
        <v>51</v>
      </c>
      <c r="F16" s="20" t="s">
        <v>52</v>
      </c>
      <c r="G16" s="20">
        <v>6194</v>
      </c>
      <c r="H16" s="20" t="s">
        <v>53</v>
      </c>
      <c r="I16" s="20" t="s">
        <v>54</v>
      </c>
      <c r="J16" s="20">
        <v>4000</v>
      </c>
      <c r="K16" s="20"/>
      <c r="L16" s="21" t="s">
        <v>55</v>
      </c>
      <c r="M16" s="20" t="s">
        <v>56</v>
      </c>
      <c r="N16" s="1"/>
      <c r="O16" s="1"/>
      <c r="P16" s="1"/>
      <c r="Q16" s="1"/>
      <c r="R16" s="1"/>
      <c r="S16" s="1"/>
      <c r="T16" s="1"/>
      <c r="U16" s="1"/>
      <c r="V16" s="1"/>
      <c r="W16" s="1"/>
    </row>
    <row r="18" spans="1:23" x14ac:dyDescent="0.3">
      <c r="A18" s="41" t="s">
        <v>87</v>
      </c>
      <c r="B18" s="42"/>
      <c r="C18" s="37"/>
      <c r="D18" s="37"/>
      <c r="E18" s="37"/>
      <c r="F18" s="37"/>
      <c r="G18" s="36"/>
      <c r="H18" s="23"/>
      <c r="I18" s="23"/>
      <c r="J18" s="23"/>
      <c r="K18" s="23"/>
      <c r="L18" s="23"/>
      <c r="M18" s="23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28" customForma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28" customFormat="1" x14ac:dyDescent="0.3">
      <c r="A20" s="2"/>
      <c r="B20" s="2"/>
      <c r="C20" s="27" t="s">
        <v>79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28" customFormat="1" x14ac:dyDescent="0.3">
      <c r="A21" s="2">
        <v>1</v>
      </c>
      <c r="B21" s="2">
        <f>SUMIF($A$5:$A$16,A21,$B$5:$B$16)</f>
        <v>13</v>
      </c>
      <c r="C21" s="2" t="s">
        <v>80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28" customFormat="1" x14ac:dyDescent="0.3">
      <c r="A22" s="2">
        <v>2</v>
      </c>
      <c r="B22" s="2">
        <f>SUMIF($A$5:$A$16,A22,$B$5:$B$16)</f>
        <v>17</v>
      </c>
      <c r="C22" s="2" t="s">
        <v>81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28" customFormat="1" x14ac:dyDescent="0.3">
      <c r="A23" s="2">
        <v>3</v>
      </c>
      <c r="B23" s="2">
        <f>SUMIF($A$5:$A$16,A23,$B$5:$B$16)</f>
        <v>14</v>
      </c>
      <c r="C23" s="2" t="s">
        <v>82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3">
      <c r="A24" s="2"/>
      <c r="B24" s="27">
        <f>SUM(B21:B23)</f>
        <v>44</v>
      </c>
      <c r="C24" s="27" t="s">
        <v>83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3">
      <c r="A27" s="2"/>
      <c r="B27" s="2"/>
      <c r="C27" s="24" t="s">
        <v>84</v>
      </c>
      <c r="D27" s="3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3">
      <c r="A28" s="2"/>
      <c r="B28" s="2"/>
      <c r="C28" s="2" t="s">
        <v>85</v>
      </c>
      <c r="D28" s="23" t="s">
        <v>57</v>
      </c>
      <c r="E28" s="1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3">
      <c r="A29" s="2"/>
      <c r="B29" s="2"/>
      <c r="C29" s="2" t="s">
        <v>86</v>
      </c>
      <c r="D29" s="25" t="s">
        <v>58</v>
      </c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3">
      <c r="A30" s="2"/>
      <c r="B30" s="2"/>
      <c r="C30" s="2" t="s">
        <v>86</v>
      </c>
      <c r="D30" s="25" t="s">
        <v>63</v>
      </c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3">
      <c r="A31" s="2"/>
      <c r="B31" s="2"/>
      <c r="C31" s="2" t="s">
        <v>86</v>
      </c>
      <c r="D31" s="23" t="s">
        <v>64</v>
      </c>
      <c r="E31" s="1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">
      <c r="A32" s="2"/>
      <c r="B32" s="2"/>
      <c r="C32" s="2" t="s">
        <v>86</v>
      </c>
      <c r="D32" s="23" t="s">
        <v>61</v>
      </c>
      <c r="E32" s="1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3">
      <c r="A33" s="2"/>
      <c r="B33" s="2"/>
      <c r="C33" s="2" t="s">
        <v>86</v>
      </c>
      <c r="D33" s="3" t="s">
        <v>62</v>
      </c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3"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3"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3"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3"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3"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3"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"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"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"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4:23" x14ac:dyDescent="0.3"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4:23" x14ac:dyDescent="0.3"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4:23" x14ac:dyDescent="0.3"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4:23" x14ac:dyDescent="0.3"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4:23" x14ac:dyDescent="0.3"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4:23" x14ac:dyDescent="0.3"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4:23" x14ac:dyDescent="0.3"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4:23" x14ac:dyDescent="0.3"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4:23" x14ac:dyDescent="0.3"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4:23" x14ac:dyDescent="0.3"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4:23" x14ac:dyDescent="0.3"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4:23" x14ac:dyDescent="0.3"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4:23" x14ac:dyDescent="0.3"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4:23" x14ac:dyDescent="0.3"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4:23" x14ac:dyDescent="0.3"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4:23" x14ac:dyDescent="0.3"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4:23" x14ac:dyDescent="0.3"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4:23" x14ac:dyDescent="0.3"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4:23" x14ac:dyDescent="0.3"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4:23" x14ac:dyDescent="0.3"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4:23" x14ac:dyDescent="0.3"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4:23" x14ac:dyDescent="0.3"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4:23" x14ac:dyDescent="0.3"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4:23" x14ac:dyDescent="0.3"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4:23" x14ac:dyDescent="0.3"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4:23" x14ac:dyDescent="0.3"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4:23" x14ac:dyDescent="0.3"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4:23" x14ac:dyDescent="0.3"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4:23" x14ac:dyDescent="0.3"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4:23" x14ac:dyDescent="0.3"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4:23" x14ac:dyDescent="0.3"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4:23" x14ac:dyDescent="0.3"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4:23" x14ac:dyDescent="0.3"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4:23" x14ac:dyDescent="0.3"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4:23" x14ac:dyDescent="0.3"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4:23" x14ac:dyDescent="0.3"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4:23" x14ac:dyDescent="0.3"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4:23" x14ac:dyDescent="0.3"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4:23" x14ac:dyDescent="0.3"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4:23" x14ac:dyDescent="0.3"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4:23" x14ac:dyDescent="0.3"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4:23" x14ac:dyDescent="0.3"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4:23" x14ac:dyDescent="0.3"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4:23" x14ac:dyDescent="0.3"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4:23" x14ac:dyDescent="0.3"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4:23" x14ac:dyDescent="0.3"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4:23" x14ac:dyDescent="0.3"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4:23" x14ac:dyDescent="0.3"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4:23" x14ac:dyDescent="0.3"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4:23" x14ac:dyDescent="0.3"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4:23" x14ac:dyDescent="0.3"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4:23" x14ac:dyDescent="0.3"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4:23" x14ac:dyDescent="0.3"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4:23" x14ac:dyDescent="0.3"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4:23" x14ac:dyDescent="0.3"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4:23" x14ac:dyDescent="0.3"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4:23" x14ac:dyDescent="0.3"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4:23" x14ac:dyDescent="0.3"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4:23" x14ac:dyDescent="0.3"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4:23" x14ac:dyDescent="0.3"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4:23" x14ac:dyDescent="0.3"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4:23" x14ac:dyDescent="0.3"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4:23" x14ac:dyDescent="0.3"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4:23" x14ac:dyDescent="0.3"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4:23" x14ac:dyDescent="0.3"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4:23" x14ac:dyDescent="0.3"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4:23" x14ac:dyDescent="0.3"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4:23" x14ac:dyDescent="0.3"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4:23" x14ac:dyDescent="0.3"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4:23" x14ac:dyDescent="0.3"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4:23" x14ac:dyDescent="0.3"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4:23" x14ac:dyDescent="0.3"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4:23" x14ac:dyDescent="0.3"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4:23" x14ac:dyDescent="0.3"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4:23" x14ac:dyDescent="0.3"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4:23" x14ac:dyDescent="0.3"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4:23" x14ac:dyDescent="0.3"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4:23" x14ac:dyDescent="0.3"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4:23" x14ac:dyDescent="0.3"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4:23" x14ac:dyDescent="0.3"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4:23" x14ac:dyDescent="0.3"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4:23" x14ac:dyDescent="0.3"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4:23" x14ac:dyDescent="0.3"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4:23" x14ac:dyDescent="0.3"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4:23" x14ac:dyDescent="0.3"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4:23" x14ac:dyDescent="0.3"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4:23" x14ac:dyDescent="0.3"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4:23" x14ac:dyDescent="0.3"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4:23" x14ac:dyDescent="0.3"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4:23" x14ac:dyDescent="0.3"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4:23" x14ac:dyDescent="0.3"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4:23" x14ac:dyDescent="0.3"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4:23" x14ac:dyDescent="0.3"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4:23" x14ac:dyDescent="0.3"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4:23" x14ac:dyDescent="0.3"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4:23" x14ac:dyDescent="0.3"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4:23" x14ac:dyDescent="0.3"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4:23" x14ac:dyDescent="0.3"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4:23" x14ac:dyDescent="0.3"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4:23" x14ac:dyDescent="0.3"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4:23" x14ac:dyDescent="0.3"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4:23" x14ac:dyDescent="0.3"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4:23" x14ac:dyDescent="0.3"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4:23" x14ac:dyDescent="0.3"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4:23" x14ac:dyDescent="0.3"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4:23" x14ac:dyDescent="0.3"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4:23" x14ac:dyDescent="0.3"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4:23" x14ac:dyDescent="0.3"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4:23" x14ac:dyDescent="0.3"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4:23" x14ac:dyDescent="0.3"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4:23" x14ac:dyDescent="0.3"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4:23" x14ac:dyDescent="0.3"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4:23" x14ac:dyDescent="0.3"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4:23" x14ac:dyDescent="0.3"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4:23" x14ac:dyDescent="0.3"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4:23" x14ac:dyDescent="0.3"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4:23" x14ac:dyDescent="0.3"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4:23" x14ac:dyDescent="0.3"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4:23" x14ac:dyDescent="0.3"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4:23" x14ac:dyDescent="0.3"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4:23" x14ac:dyDescent="0.3"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4:23" x14ac:dyDescent="0.3"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4:23" x14ac:dyDescent="0.3"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4:23" x14ac:dyDescent="0.3"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4:23" x14ac:dyDescent="0.3"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4:23" x14ac:dyDescent="0.3"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4:23" x14ac:dyDescent="0.3"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4:23" x14ac:dyDescent="0.3"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4:23" x14ac:dyDescent="0.3"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4:23" x14ac:dyDescent="0.3"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4:23" x14ac:dyDescent="0.3"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4:23" x14ac:dyDescent="0.3"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4:23" x14ac:dyDescent="0.3"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4:23" x14ac:dyDescent="0.3"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4:23" x14ac:dyDescent="0.3"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4:23" x14ac:dyDescent="0.3"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4:23" x14ac:dyDescent="0.3"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4:23" x14ac:dyDescent="0.3"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4:23" x14ac:dyDescent="0.3"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4:23" x14ac:dyDescent="0.3"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4:23" x14ac:dyDescent="0.3"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4:23" x14ac:dyDescent="0.3"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4:23" x14ac:dyDescent="0.3"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4:23" x14ac:dyDescent="0.3"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4:23" x14ac:dyDescent="0.3"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4:23" x14ac:dyDescent="0.3"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4:23" x14ac:dyDescent="0.3"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4:23" x14ac:dyDescent="0.3"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4:23" x14ac:dyDescent="0.3"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4:23" x14ac:dyDescent="0.3"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4:23" x14ac:dyDescent="0.3"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4:23" x14ac:dyDescent="0.3"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4:23" x14ac:dyDescent="0.3"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4:23" x14ac:dyDescent="0.3"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4:23" x14ac:dyDescent="0.3"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4:23" x14ac:dyDescent="0.3"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4:23" x14ac:dyDescent="0.3"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4:23" x14ac:dyDescent="0.3"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4:23" x14ac:dyDescent="0.3"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4:23" x14ac:dyDescent="0.3"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4:23" x14ac:dyDescent="0.3"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4:23" x14ac:dyDescent="0.3"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4:23" x14ac:dyDescent="0.3"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4:23" x14ac:dyDescent="0.3"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4:23" x14ac:dyDescent="0.3"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4:23" x14ac:dyDescent="0.3"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4:23" x14ac:dyDescent="0.3"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4:23" x14ac:dyDescent="0.3"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4:23" x14ac:dyDescent="0.3"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4:23" x14ac:dyDescent="0.3"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4:23" x14ac:dyDescent="0.3"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4:23" x14ac:dyDescent="0.3"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4:23" x14ac:dyDescent="0.3"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4:23" x14ac:dyDescent="0.3"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4:23" x14ac:dyDescent="0.3"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4:23" x14ac:dyDescent="0.3"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4:23" x14ac:dyDescent="0.3"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4:23" x14ac:dyDescent="0.3"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4:23" x14ac:dyDescent="0.3"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4:23" x14ac:dyDescent="0.3"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4:23" x14ac:dyDescent="0.3"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4:23" x14ac:dyDescent="0.3"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4:23" x14ac:dyDescent="0.3"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4:23" x14ac:dyDescent="0.3"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4:23" x14ac:dyDescent="0.3"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4:23" x14ac:dyDescent="0.3"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4:23" x14ac:dyDescent="0.3"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4:23" x14ac:dyDescent="0.3"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4:23" x14ac:dyDescent="0.3"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4:23" x14ac:dyDescent="0.3"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4:23" x14ac:dyDescent="0.3"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4:23" x14ac:dyDescent="0.3"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4:23" x14ac:dyDescent="0.3"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4:23" x14ac:dyDescent="0.3"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4:23" x14ac:dyDescent="0.3"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4:23" x14ac:dyDescent="0.3"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4:23" x14ac:dyDescent="0.3"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4:23" x14ac:dyDescent="0.3"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4:23" x14ac:dyDescent="0.3"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4:23" x14ac:dyDescent="0.3"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4:23" x14ac:dyDescent="0.3"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4:23" x14ac:dyDescent="0.3"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4:23" x14ac:dyDescent="0.3"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4:23" x14ac:dyDescent="0.3"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4:23" x14ac:dyDescent="0.3"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4:23" x14ac:dyDescent="0.3"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4:23" x14ac:dyDescent="0.3"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4:23" x14ac:dyDescent="0.3"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4:23" x14ac:dyDescent="0.3"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4:23" x14ac:dyDescent="0.3"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4:23" x14ac:dyDescent="0.3"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4:23" x14ac:dyDescent="0.3"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4:23" x14ac:dyDescent="0.3"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4:23" x14ac:dyDescent="0.3"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4:23" x14ac:dyDescent="0.3"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4:23" x14ac:dyDescent="0.3"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4:23" x14ac:dyDescent="0.3"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4:23" x14ac:dyDescent="0.3"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4:23" x14ac:dyDescent="0.3"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4:23" x14ac:dyDescent="0.3"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4:23" x14ac:dyDescent="0.3"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4:23" x14ac:dyDescent="0.3"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4:23" x14ac:dyDescent="0.3"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4:23" x14ac:dyDescent="0.3"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4:23" x14ac:dyDescent="0.3"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4:23" x14ac:dyDescent="0.3"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4:23" x14ac:dyDescent="0.3"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4:23" x14ac:dyDescent="0.3"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4:23" x14ac:dyDescent="0.3"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4:23" x14ac:dyDescent="0.3"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4:23" x14ac:dyDescent="0.3"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4:23" x14ac:dyDescent="0.3"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4:23" x14ac:dyDescent="0.3"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4:23" x14ac:dyDescent="0.3"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4:23" x14ac:dyDescent="0.3"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4:23" x14ac:dyDescent="0.3"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4:23" x14ac:dyDescent="0.3"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4:23" x14ac:dyDescent="0.3"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4:23" x14ac:dyDescent="0.3"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4:23" x14ac:dyDescent="0.3"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4:23" x14ac:dyDescent="0.3"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4:23" x14ac:dyDescent="0.3"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4:23" x14ac:dyDescent="0.3"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4:23" x14ac:dyDescent="0.3"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4:23" x14ac:dyDescent="0.3"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4:23" x14ac:dyDescent="0.3"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4:23" x14ac:dyDescent="0.3"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4:23" x14ac:dyDescent="0.3"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4:23" x14ac:dyDescent="0.3"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4:23" x14ac:dyDescent="0.3"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4:23" x14ac:dyDescent="0.3"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4:23" x14ac:dyDescent="0.3"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4:23" x14ac:dyDescent="0.3"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4:23" x14ac:dyDescent="0.3"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4:23" x14ac:dyDescent="0.3"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4:23" x14ac:dyDescent="0.3"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4:23" x14ac:dyDescent="0.3"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4:23" x14ac:dyDescent="0.3"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4:23" x14ac:dyDescent="0.3"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4:23" x14ac:dyDescent="0.3"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4:23" x14ac:dyDescent="0.3"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4:23" x14ac:dyDescent="0.3"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4:23" x14ac:dyDescent="0.3"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4:23" x14ac:dyDescent="0.3"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4:23" x14ac:dyDescent="0.3"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4:23" x14ac:dyDescent="0.3"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4:23" x14ac:dyDescent="0.3"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4:23" x14ac:dyDescent="0.3"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4:23" x14ac:dyDescent="0.3"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4:23" x14ac:dyDescent="0.3"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4:23" x14ac:dyDescent="0.3"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4:23" x14ac:dyDescent="0.3"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4:23" x14ac:dyDescent="0.3"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4:23" x14ac:dyDescent="0.3"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4:23" x14ac:dyDescent="0.3"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4:23" x14ac:dyDescent="0.3"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4:23" x14ac:dyDescent="0.3"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4:23" x14ac:dyDescent="0.3"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4:23" x14ac:dyDescent="0.3"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4:23" x14ac:dyDescent="0.3"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4:23" x14ac:dyDescent="0.3"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4:23" x14ac:dyDescent="0.3"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4:23" x14ac:dyDescent="0.3"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4:23" x14ac:dyDescent="0.3"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4:23" x14ac:dyDescent="0.3"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4:23" x14ac:dyDescent="0.3"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4:23" x14ac:dyDescent="0.3"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4:23" x14ac:dyDescent="0.3"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4:23" x14ac:dyDescent="0.3"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4:23" x14ac:dyDescent="0.3"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4:23" x14ac:dyDescent="0.3"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4:23" x14ac:dyDescent="0.3"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4:23" x14ac:dyDescent="0.3"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4:23" x14ac:dyDescent="0.3"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4:23" x14ac:dyDescent="0.3"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4:23" x14ac:dyDescent="0.3"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4:23" x14ac:dyDescent="0.3"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4:23" x14ac:dyDescent="0.3"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4:23" x14ac:dyDescent="0.3"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4:23" x14ac:dyDescent="0.3"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4:23" x14ac:dyDescent="0.3"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4:23" x14ac:dyDescent="0.3"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4:23" x14ac:dyDescent="0.3"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4:23" x14ac:dyDescent="0.3"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4:23" x14ac:dyDescent="0.3"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4:23" x14ac:dyDescent="0.3"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4:23" x14ac:dyDescent="0.3"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4:23" x14ac:dyDescent="0.3"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4:23" x14ac:dyDescent="0.3"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4:23" x14ac:dyDescent="0.3"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4:23" x14ac:dyDescent="0.3"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4:23" x14ac:dyDescent="0.3"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4:23" x14ac:dyDescent="0.3"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4:23" x14ac:dyDescent="0.3"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4:23" x14ac:dyDescent="0.3"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4:23" x14ac:dyDescent="0.3"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4:23" x14ac:dyDescent="0.3"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4:23" x14ac:dyDescent="0.3"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4:23" x14ac:dyDescent="0.3"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4:23" x14ac:dyDescent="0.3"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4:23" x14ac:dyDescent="0.3"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4:23" x14ac:dyDescent="0.3"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4:23" x14ac:dyDescent="0.3"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4:23" x14ac:dyDescent="0.3"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4:23" x14ac:dyDescent="0.3"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4:23" x14ac:dyDescent="0.3"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4:23" x14ac:dyDescent="0.3"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4:23" x14ac:dyDescent="0.3"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4:23" x14ac:dyDescent="0.3"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4:23" x14ac:dyDescent="0.3"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4:23" x14ac:dyDescent="0.3"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4:23" x14ac:dyDescent="0.3"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4:23" x14ac:dyDescent="0.3"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4:23" x14ac:dyDescent="0.3"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4:23" x14ac:dyDescent="0.3"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4:23" x14ac:dyDescent="0.3"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4:23" x14ac:dyDescent="0.3"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4:23" x14ac:dyDescent="0.3"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4:23" x14ac:dyDescent="0.3"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4:23" x14ac:dyDescent="0.3"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4:23" x14ac:dyDescent="0.3"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4:23" x14ac:dyDescent="0.3"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4:23" x14ac:dyDescent="0.3"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4:23" x14ac:dyDescent="0.3"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4:23" x14ac:dyDescent="0.3"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4:23" x14ac:dyDescent="0.3"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4:23" x14ac:dyDescent="0.3"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4:23" x14ac:dyDescent="0.3"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4:23" x14ac:dyDescent="0.3"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4:23" x14ac:dyDescent="0.3"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4:23" x14ac:dyDescent="0.3"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4:23" x14ac:dyDescent="0.3"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4:23" x14ac:dyDescent="0.3"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4:23" x14ac:dyDescent="0.3"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4:23" x14ac:dyDescent="0.3"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4:23" x14ac:dyDescent="0.3"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4:23" x14ac:dyDescent="0.3"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4:23" x14ac:dyDescent="0.3"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4:23" x14ac:dyDescent="0.3"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4:23" x14ac:dyDescent="0.3"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4:23" x14ac:dyDescent="0.3"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4:23" x14ac:dyDescent="0.3"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4:23" x14ac:dyDescent="0.3"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4:23" x14ac:dyDescent="0.3"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4:23" x14ac:dyDescent="0.3"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4:23" x14ac:dyDescent="0.3"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4:23" x14ac:dyDescent="0.3"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4:23" x14ac:dyDescent="0.3"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4:23" x14ac:dyDescent="0.3"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4:23" x14ac:dyDescent="0.3"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4:23" x14ac:dyDescent="0.3"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4:23" x14ac:dyDescent="0.3"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4:23" x14ac:dyDescent="0.3"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4:23" x14ac:dyDescent="0.3"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4:23" x14ac:dyDescent="0.3"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4:23" x14ac:dyDescent="0.3"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4:23" x14ac:dyDescent="0.3"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4:23" x14ac:dyDescent="0.3"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4:23" x14ac:dyDescent="0.3"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4:23" x14ac:dyDescent="0.3"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4:23" x14ac:dyDescent="0.3"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4:23" x14ac:dyDescent="0.3"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4:23" x14ac:dyDescent="0.3"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4:23" x14ac:dyDescent="0.3"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4:23" x14ac:dyDescent="0.3"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4:23" x14ac:dyDescent="0.3"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4:23" x14ac:dyDescent="0.3"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4:23" x14ac:dyDescent="0.3"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4:23" x14ac:dyDescent="0.3"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4:23" x14ac:dyDescent="0.3"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4:23" x14ac:dyDescent="0.3"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4:23" x14ac:dyDescent="0.3"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4:23" x14ac:dyDescent="0.3"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4:23" x14ac:dyDescent="0.3"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4:23" x14ac:dyDescent="0.3"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4:23" x14ac:dyDescent="0.3"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4:23" x14ac:dyDescent="0.3"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4:23" x14ac:dyDescent="0.3"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4:23" x14ac:dyDescent="0.3"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4:23" x14ac:dyDescent="0.3"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4:23" x14ac:dyDescent="0.3"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4:23" x14ac:dyDescent="0.3"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4:23" x14ac:dyDescent="0.3"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4:23" x14ac:dyDescent="0.3"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4:23" x14ac:dyDescent="0.3"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4:23" x14ac:dyDescent="0.3"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4:23" x14ac:dyDescent="0.3"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4:23" x14ac:dyDescent="0.3"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4:23" x14ac:dyDescent="0.3"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4:23" x14ac:dyDescent="0.3"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4:23" x14ac:dyDescent="0.3"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4:23" x14ac:dyDescent="0.3"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4:23" x14ac:dyDescent="0.3"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4:23" x14ac:dyDescent="0.3"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4:23" x14ac:dyDescent="0.3"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4:23" x14ac:dyDescent="0.3"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4:23" x14ac:dyDescent="0.3"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4:23" x14ac:dyDescent="0.3"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4:23" x14ac:dyDescent="0.3"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4:23" x14ac:dyDescent="0.3"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4:23" x14ac:dyDescent="0.3"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4:23" x14ac:dyDescent="0.3"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4:23" x14ac:dyDescent="0.3"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4:23" x14ac:dyDescent="0.3"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4:23" x14ac:dyDescent="0.3"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4:23" x14ac:dyDescent="0.3"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4:23" x14ac:dyDescent="0.3"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4:23" x14ac:dyDescent="0.3"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4:23" x14ac:dyDescent="0.3"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4:23" x14ac:dyDescent="0.3"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4:23" x14ac:dyDescent="0.3"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4:23" x14ac:dyDescent="0.3"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4:23" x14ac:dyDescent="0.3"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4:23" x14ac:dyDescent="0.3"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4:23" x14ac:dyDescent="0.3"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4:23" x14ac:dyDescent="0.3"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4:23" x14ac:dyDescent="0.3"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4:23" x14ac:dyDescent="0.3"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4:23" x14ac:dyDescent="0.3"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4:23" x14ac:dyDescent="0.3"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4:23" x14ac:dyDescent="0.3"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4:23" x14ac:dyDescent="0.3"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4:23" x14ac:dyDescent="0.3"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4:23" x14ac:dyDescent="0.3"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4:23" x14ac:dyDescent="0.3"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4:23" x14ac:dyDescent="0.3"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4:23" x14ac:dyDescent="0.3"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4:23" x14ac:dyDescent="0.3"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4:23" x14ac:dyDescent="0.3"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4:23" x14ac:dyDescent="0.3"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4:23" x14ac:dyDescent="0.3"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4:23" x14ac:dyDescent="0.3"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4:23" x14ac:dyDescent="0.3"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4:23" x14ac:dyDescent="0.3"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4:23" x14ac:dyDescent="0.3"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4:23" x14ac:dyDescent="0.3"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4:23" x14ac:dyDescent="0.3"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4:23" x14ac:dyDescent="0.3"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4:23" x14ac:dyDescent="0.3"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4:23" x14ac:dyDescent="0.3"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4:23" x14ac:dyDescent="0.3"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4:23" x14ac:dyDescent="0.3"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4:23" x14ac:dyDescent="0.3"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4:23" x14ac:dyDescent="0.3"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4:23" x14ac:dyDescent="0.3"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4:23" x14ac:dyDescent="0.3"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4:23" x14ac:dyDescent="0.3"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4:23" x14ac:dyDescent="0.3"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4:23" x14ac:dyDescent="0.3"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4:23" x14ac:dyDescent="0.3"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4:23" x14ac:dyDescent="0.3"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4:23" x14ac:dyDescent="0.3"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4:23" x14ac:dyDescent="0.3"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4:23" x14ac:dyDescent="0.3"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4:23" x14ac:dyDescent="0.3"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4:23" x14ac:dyDescent="0.3"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4:23" x14ac:dyDescent="0.3"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4:23" x14ac:dyDescent="0.3"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4:23" x14ac:dyDescent="0.3"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4:23" x14ac:dyDescent="0.3"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4:23" x14ac:dyDescent="0.3"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4:23" x14ac:dyDescent="0.3"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4:23" x14ac:dyDescent="0.3"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4:23" x14ac:dyDescent="0.3"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4:23" x14ac:dyDescent="0.3"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4:23" x14ac:dyDescent="0.3"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4:23" x14ac:dyDescent="0.3"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4:23" x14ac:dyDescent="0.3"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4:23" x14ac:dyDescent="0.3"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4:23" x14ac:dyDescent="0.3"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4:23" x14ac:dyDescent="0.3"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4:23" x14ac:dyDescent="0.3"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4:23" x14ac:dyDescent="0.3"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4:23" x14ac:dyDescent="0.3"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4:23" x14ac:dyDescent="0.3"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4:23" x14ac:dyDescent="0.3"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4:23" x14ac:dyDescent="0.3"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4:23" x14ac:dyDescent="0.3"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4:23" x14ac:dyDescent="0.3"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4:23" x14ac:dyDescent="0.3"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4:23" x14ac:dyDescent="0.3"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4:23" x14ac:dyDescent="0.3"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4:23" x14ac:dyDescent="0.3"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4:23" x14ac:dyDescent="0.3"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4:23" x14ac:dyDescent="0.3"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4:23" x14ac:dyDescent="0.3"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4:23" x14ac:dyDescent="0.3"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4:23" x14ac:dyDescent="0.3"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4:23" x14ac:dyDescent="0.3"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4:23" x14ac:dyDescent="0.3"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4:23" x14ac:dyDescent="0.3"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4:23" x14ac:dyDescent="0.3"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4:23" x14ac:dyDescent="0.3"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4:23" x14ac:dyDescent="0.3"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4:23" x14ac:dyDescent="0.3"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4:23" x14ac:dyDescent="0.3"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4:23" x14ac:dyDescent="0.3"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4:23" x14ac:dyDescent="0.3"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4:23" x14ac:dyDescent="0.3"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4:23" x14ac:dyDescent="0.3"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4:23" x14ac:dyDescent="0.3"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4:23" x14ac:dyDescent="0.3"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4:23" x14ac:dyDescent="0.3"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4:23" x14ac:dyDescent="0.3"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4:23" x14ac:dyDescent="0.3"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4:23" x14ac:dyDescent="0.3"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4:23" x14ac:dyDescent="0.3"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4:23" x14ac:dyDescent="0.3"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4:23" x14ac:dyDescent="0.3"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4:23" x14ac:dyDescent="0.3"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4:23" x14ac:dyDescent="0.3"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4:23" x14ac:dyDescent="0.3"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4:23" x14ac:dyDescent="0.3"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4:23" x14ac:dyDescent="0.3"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4:23" x14ac:dyDescent="0.3"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4:23" x14ac:dyDescent="0.3"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4:23" x14ac:dyDescent="0.3"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4:23" x14ac:dyDescent="0.3"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4:23" x14ac:dyDescent="0.3"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4:23" x14ac:dyDescent="0.3"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4:23" x14ac:dyDescent="0.3"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4:23" x14ac:dyDescent="0.3"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4:23" x14ac:dyDescent="0.3"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4:23" x14ac:dyDescent="0.3"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4:23" x14ac:dyDescent="0.3"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4:23" x14ac:dyDescent="0.3"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4:23" x14ac:dyDescent="0.3"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4:23" x14ac:dyDescent="0.3"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4:23" x14ac:dyDescent="0.3"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4:23" x14ac:dyDescent="0.3"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4:23" x14ac:dyDescent="0.3"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4:23" x14ac:dyDescent="0.3"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4:23" x14ac:dyDescent="0.3"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4:23" x14ac:dyDescent="0.3"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4:23" x14ac:dyDescent="0.3"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4:23" x14ac:dyDescent="0.3"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4:23" x14ac:dyDescent="0.3"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4:23" x14ac:dyDescent="0.3"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4:23" x14ac:dyDescent="0.3"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4:23" x14ac:dyDescent="0.3"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4:23" x14ac:dyDescent="0.3"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4:23" x14ac:dyDescent="0.3"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4:23" x14ac:dyDescent="0.3"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4:23" x14ac:dyDescent="0.3"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4:23" x14ac:dyDescent="0.3"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4:23" x14ac:dyDescent="0.3"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4:23" x14ac:dyDescent="0.3"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4:23" x14ac:dyDescent="0.3"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4:23" x14ac:dyDescent="0.3"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4:23" x14ac:dyDescent="0.3"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4:23" x14ac:dyDescent="0.3"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4:23" x14ac:dyDescent="0.3"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4:23" x14ac:dyDescent="0.3"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4:23" x14ac:dyDescent="0.3"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4:23" x14ac:dyDescent="0.3"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4:23" x14ac:dyDescent="0.3"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4:23" x14ac:dyDescent="0.3"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4:23" x14ac:dyDescent="0.3"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4:23" x14ac:dyDescent="0.3"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4:23" x14ac:dyDescent="0.3"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4:23" x14ac:dyDescent="0.3"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4:23" x14ac:dyDescent="0.3"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4:23" x14ac:dyDescent="0.3"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4:23" x14ac:dyDescent="0.3"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4:23" x14ac:dyDescent="0.3"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4:23" x14ac:dyDescent="0.3"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4:23" x14ac:dyDescent="0.3"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4:23" x14ac:dyDescent="0.3"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4:23" x14ac:dyDescent="0.3"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4:23" x14ac:dyDescent="0.3"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4:23" x14ac:dyDescent="0.3"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4:23" x14ac:dyDescent="0.3"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4:23" x14ac:dyDescent="0.3"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4:23" x14ac:dyDescent="0.3"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4:23" x14ac:dyDescent="0.3"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4:23" x14ac:dyDescent="0.3"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4:23" x14ac:dyDescent="0.3"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4:23" x14ac:dyDescent="0.3"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4:23" x14ac:dyDescent="0.3"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4:23" x14ac:dyDescent="0.3"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4:23" x14ac:dyDescent="0.3"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4:23" x14ac:dyDescent="0.3"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4:23" x14ac:dyDescent="0.3"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4:23" x14ac:dyDescent="0.3"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4:23" x14ac:dyDescent="0.3"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4:23" x14ac:dyDescent="0.3"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4:23" x14ac:dyDescent="0.3"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4:23" x14ac:dyDescent="0.3"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4:23" x14ac:dyDescent="0.3"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4:23" x14ac:dyDescent="0.3"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4:23" x14ac:dyDescent="0.3"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4:23" x14ac:dyDescent="0.3"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4:23" x14ac:dyDescent="0.3"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4:23" x14ac:dyDescent="0.3"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4:23" x14ac:dyDescent="0.3"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4:23" x14ac:dyDescent="0.3"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4:23" x14ac:dyDescent="0.3"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4:23" x14ac:dyDescent="0.3"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4:23" x14ac:dyDescent="0.3"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4:23" x14ac:dyDescent="0.3"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4:23" x14ac:dyDescent="0.3"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4:23" x14ac:dyDescent="0.3"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4:23" x14ac:dyDescent="0.3"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4:23" x14ac:dyDescent="0.3"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4:23" x14ac:dyDescent="0.3"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4:23" x14ac:dyDescent="0.3"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4:23" x14ac:dyDescent="0.3"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4:23" x14ac:dyDescent="0.3"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4:23" x14ac:dyDescent="0.3"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4:23" x14ac:dyDescent="0.3"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4:23" x14ac:dyDescent="0.3"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4:23" x14ac:dyDescent="0.3"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4:23" x14ac:dyDescent="0.3"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4:23" x14ac:dyDescent="0.3"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4:23" x14ac:dyDescent="0.3"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4:23" x14ac:dyDescent="0.3"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4:23" x14ac:dyDescent="0.3"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4:23" x14ac:dyDescent="0.3"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4:23" x14ac:dyDescent="0.3"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4:23" x14ac:dyDescent="0.3"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4:23" x14ac:dyDescent="0.3"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4:23" x14ac:dyDescent="0.3"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4:23" x14ac:dyDescent="0.3"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4:23" x14ac:dyDescent="0.3"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4:23" x14ac:dyDescent="0.3"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4:23" x14ac:dyDescent="0.3"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4:23" x14ac:dyDescent="0.3"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4:23" x14ac:dyDescent="0.3"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4:23" x14ac:dyDescent="0.3"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4:23" x14ac:dyDescent="0.3"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4:23" x14ac:dyDescent="0.3"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4:23" x14ac:dyDescent="0.3"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4:23" x14ac:dyDescent="0.3"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4:23" x14ac:dyDescent="0.3"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4:23" x14ac:dyDescent="0.3"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4:23" x14ac:dyDescent="0.3"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4:23" x14ac:dyDescent="0.3"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4:23" x14ac:dyDescent="0.3"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4:23" x14ac:dyDescent="0.3"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4:23" x14ac:dyDescent="0.3"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4:23" x14ac:dyDescent="0.3"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4:23" x14ac:dyDescent="0.3"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4:23" x14ac:dyDescent="0.3"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4:23" x14ac:dyDescent="0.3"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4:23" x14ac:dyDescent="0.3"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4:23" x14ac:dyDescent="0.3"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4:23" x14ac:dyDescent="0.3"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4:23" x14ac:dyDescent="0.3"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4:23" x14ac:dyDescent="0.3"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4:23" x14ac:dyDescent="0.3"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4:23" x14ac:dyDescent="0.3"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4:23" x14ac:dyDescent="0.3"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4:23" x14ac:dyDescent="0.3"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4:23" x14ac:dyDescent="0.3"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4:23" x14ac:dyDescent="0.3"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4:23" x14ac:dyDescent="0.3"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4:23" x14ac:dyDescent="0.3"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4:23" x14ac:dyDescent="0.3"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4:23" x14ac:dyDescent="0.3"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4:23" x14ac:dyDescent="0.3"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4:23" x14ac:dyDescent="0.3"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4:23" x14ac:dyDescent="0.3"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4:23" x14ac:dyDescent="0.3"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4:23" x14ac:dyDescent="0.3"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4:23" x14ac:dyDescent="0.3"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4:23" x14ac:dyDescent="0.3"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4:23" x14ac:dyDescent="0.3"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4:23" x14ac:dyDescent="0.3"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4:23" x14ac:dyDescent="0.3"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4:23" x14ac:dyDescent="0.3"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4:23" x14ac:dyDescent="0.3"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4:23" x14ac:dyDescent="0.3"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4:23" x14ac:dyDescent="0.3"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4:23" x14ac:dyDescent="0.3"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4:23" x14ac:dyDescent="0.3"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4:23" x14ac:dyDescent="0.3"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4:23" x14ac:dyDescent="0.3"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4:23" x14ac:dyDescent="0.3"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4:23" x14ac:dyDescent="0.3"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4:23" x14ac:dyDescent="0.3"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4:23" x14ac:dyDescent="0.3"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4:23" x14ac:dyDescent="0.3"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4:23" x14ac:dyDescent="0.3"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4:23" x14ac:dyDescent="0.3"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4:23" x14ac:dyDescent="0.3"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4:23" x14ac:dyDescent="0.3"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4:23" x14ac:dyDescent="0.3"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4:23" x14ac:dyDescent="0.3"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4:23" x14ac:dyDescent="0.3"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4:23" x14ac:dyDescent="0.3"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4:23" x14ac:dyDescent="0.3"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4:23" x14ac:dyDescent="0.3"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4:23" x14ac:dyDescent="0.3"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4:23" x14ac:dyDescent="0.3"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4:23" x14ac:dyDescent="0.3"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4:23" x14ac:dyDescent="0.3"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4:23" x14ac:dyDescent="0.3"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4:23" x14ac:dyDescent="0.3"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4:23" x14ac:dyDescent="0.3"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4:23" x14ac:dyDescent="0.3"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4:23" x14ac:dyDescent="0.3"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4:23" x14ac:dyDescent="0.3"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4:23" x14ac:dyDescent="0.3"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4:23" x14ac:dyDescent="0.3"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4:23" x14ac:dyDescent="0.3"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4:23" x14ac:dyDescent="0.3"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4:23" x14ac:dyDescent="0.3"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4:23" x14ac:dyDescent="0.3"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4:23" x14ac:dyDescent="0.3"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4:23" x14ac:dyDescent="0.3"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4:23" x14ac:dyDescent="0.3"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4:23" x14ac:dyDescent="0.3"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4:23" x14ac:dyDescent="0.3"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4:23" x14ac:dyDescent="0.3"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4:23" x14ac:dyDescent="0.3"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4:23" x14ac:dyDescent="0.3"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4:23" x14ac:dyDescent="0.3"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4:23" x14ac:dyDescent="0.3"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4:23" x14ac:dyDescent="0.3"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4:23" x14ac:dyDescent="0.3"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4:23" x14ac:dyDescent="0.3"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4:23" x14ac:dyDescent="0.3"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4:23" x14ac:dyDescent="0.3"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4:23" x14ac:dyDescent="0.3"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4:23" x14ac:dyDescent="0.3"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4:23" x14ac:dyDescent="0.3"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4:23" x14ac:dyDescent="0.3"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4:23" x14ac:dyDescent="0.3"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4:23" x14ac:dyDescent="0.3"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4:23" x14ac:dyDescent="0.3"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4:23" x14ac:dyDescent="0.3"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4:23" x14ac:dyDescent="0.3"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4:23" x14ac:dyDescent="0.3"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4:23" x14ac:dyDescent="0.3"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4:23" x14ac:dyDescent="0.3"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4:23" x14ac:dyDescent="0.3"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4:23" x14ac:dyDescent="0.3"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4:23" x14ac:dyDescent="0.3"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4:23" x14ac:dyDescent="0.3"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4:23" x14ac:dyDescent="0.3"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4:23" x14ac:dyDescent="0.3"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4:23" x14ac:dyDescent="0.3"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4:23" x14ac:dyDescent="0.3"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4:23" x14ac:dyDescent="0.3"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4:23" x14ac:dyDescent="0.3"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4:23" x14ac:dyDescent="0.3"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4:23" x14ac:dyDescent="0.3"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4:23" x14ac:dyDescent="0.3"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4:23" x14ac:dyDescent="0.3"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4:23" x14ac:dyDescent="0.3"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4:23" x14ac:dyDescent="0.3"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4:23" x14ac:dyDescent="0.3"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4:23" x14ac:dyDescent="0.3"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4:23" x14ac:dyDescent="0.3"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4:23" x14ac:dyDescent="0.3"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4:23" x14ac:dyDescent="0.3"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4:23" x14ac:dyDescent="0.3"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4:23" x14ac:dyDescent="0.3"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4:23" x14ac:dyDescent="0.3"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4:23" x14ac:dyDescent="0.3"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4:23" x14ac:dyDescent="0.3"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4:23" x14ac:dyDescent="0.3"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4:23" x14ac:dyDescent="0.3"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4:23" x14ac:dyDescent="0.3"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4:23" x14ac:dyDescent="0.3"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4:23" x14ac:dyDescent="0.3"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4:23" x14ac:dyDescent="0.3"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4:23" x14ac:dyDescent="0.3"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4:23" x14ac:dyDescent="0.3"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4:23" x14ac:dyDescent="0.3"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4:23" x14ac:dyDescent="0.3"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4:23" x14ac:dyDescent="0.3"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4:23" x14ac:dyDescent="0.3"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4:23" x14ac:dyDescent="0.3"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4:23" x14ac:dyDescent="0.3"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4:23" x14ac:dyDescent="0.3"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4:23" x14ac:dyDescent="0.3"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4:23" x14ac:dyDescent="0.3"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4:23" x14ac:dyDescent="0.3"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4:23" x14ac:dyDescent="0.3"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4:23" x14ac:dyDescent="0.3"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4:23" x14ac:dyDescent="0.3"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4:23" x14ac:dyDescent="0.3"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4:23" x14ac:dyDescent="0.3"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4:23" x14ac:dyDescent="0.3"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4:23" x14ac:dyDescent="0.3"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4:23" x14ac:dyDescent="0.3"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4:23" x14ac:dyDescent="0.3"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4:23" x14ac:dyDescent="0.3"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4:23" x14ac:dyDescent="0.3"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4:23" x14ac:dyDescent="0.3"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4:23" x14ac:dyDescent="0.3"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4:23" x14ac:dyDescent="0.3"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4:23" x14ac:dyDescent="0.3"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4:23" x14ac:dyDescent="0.3"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4:23" x14ac:dyDescent="0.3"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4:23" x14ac:dyDescent="0.3"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4:23" x14ac:dyDescent="0.3"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4:23" x14ac:dyDescent="0.3"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4:23" x14ac:dyDescent="0.3"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4:23" x14ac:dyDescent="0.3"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4:23" x14ac:dyDescent="0.3"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4:23" x14ac:dyDescent="0.3"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4:23" x14ac:dyDescent="0.3"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4:23" x14ac:dyDescent="0.3"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4:23" x14ac:dyDescent="0.3"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4:23" x14ac:dyDescent="0.3"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4:23" x14ac:dyDescent="0.3"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4:23" x14ac:dyDescent="0.3"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4:23" x14ac:dyDescent="0.3"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4:23" x14ac:dyDescent="0.3"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4:23" x14ac:dyDescent="0.3"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4:23" x14ac:dyDescent="0.3"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4:23" x14ac:dyDescent="0.3"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4:23" x14ac:dyDescent="0.3"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4:23" x14ac:dyDescent="0.3"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4:23" x14ac:dyDescent="0.3"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4:23" x14ac:dyDescent="0.3"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4:23" x14ac:dyDescent="0.3"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4:23" x14ac:dyDescent="0.3"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4:23" x14ac:dyDescent="0.3"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4:23" x14ac:dyDescent="0.3"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4:23" x14ac:dyDescent="0.3"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4:23" x14ac:dyDescent="0.3"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4:23" x14ac:dyDescent="0.3"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4:23" x14ac:dyDescent="0.3"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4:23" x14ac:dyDescent="0.3"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4:23" x14ac:dyDescent="0.3"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4:23" x14ac:dyDescent="0.3"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4:23" x14ac:dyDescent="0.3"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4:23" x14ac:dyDescent="0.3"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4:23" x14ac:dyDescent="0.3"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4:23" x14ac:dyDescent="0.3"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4:23" x14ac:dyDescent="0.3"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4:23" x14ac:dyDescent="0.3"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4:23" x14ac:dyDescent="0.3"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4:23" x14ac:dyDescent="0.3"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4:23" x14ac:dyDescent="0.3"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4:23" x14ac:dyDescent="0.3"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4:23" x14ac:dyDescent="0.3"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4:23" x14ac:dyDescent="0.3"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4:23" x14ac:dyDescent="0.3"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4:23" x14ac:dyDescent="0.3"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4:23" x14ac:dyDescent="0.3"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4:23" x14ac:dyDescent="0.3"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4:23" x14ac:dyDescent="0.3"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4:23" x14ac:dyDescent="0.3"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4:23" x14ac:dyDescent="0.3"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4:23" x14ac:dyDescent="0.3"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4:23" x14ac:dyDescent="0.3"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4:23" x14ac:dyDescent="0.3"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4:23" x14ac:dyDescent="0.3"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4:23" x14ac:dyDescent="0.3"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4:23" x14ac:dyDescent="0.3"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4:23" x14ac:dyDescent="0.3"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4:23" x14ac:dyDescent="0.3"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4:23" x14ac:dyDescent="0.3"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4:23" x14ac:dyDescent="0.3"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4:23" x14ac:dyDescent="0.3"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4:23" x14ac:dyDescent="0.3"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4:23" x14ac:dyDescent="0.3"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4:23" x14ac:dyDescent="0.3"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4:23" x14ac:dyDescent="0.3"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4:23" x14ac:dyDescent="0.3"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4:23" x14ac:dyDescent="0.3"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4:23" x14ac:dyDescent="0.3"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4:23" x14ac:dyDescent="0.3"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4:23" x14ac:dyDescent="0.3"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4:23" x14ac:dyDescent="0.3"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4:23" x14ac:dyDescent="0.3"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4:23" x14ac:dyDescent="0.3"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4:23" x14ac:dyDescent="0.3"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4:23" x14ac:dyDescent="0.3"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4:23" x14ac:dyDescent="0.3"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4:23" x14ac:dyDescent="0.3"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4:23" x14ac:dyDescent="0.3"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4:23" x14ac:dyDescent="0.3"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4:23" x14ac:dyDescent="0.3"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4:23" x14ac:dyDescent="0.3"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4:23" x14ac:dyDescent="0.3"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4:23" x14ac:dyDescent="0.3"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4:23" x14ac:dyDescent="0.3"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4:23" x14ac:dyDescent="0.3"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4:23" x14ac:dyDescent="0.3"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4:23" x14ac:dyDescent="0.3"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4:23" x14ac:dyDescent="0.3"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4:23" x14ac:dyDescent="0.3">
      <c r="N955" s="1"/>
      <c r="O955" s="1"/>
      <c r="P955" s="1"/>
      <c r="Q955" s="1"/>
      <c r="R955" s="1"/>
      <c r="S955" s="1"/>
      <c r="T955" s="1"/>
      <c r="U955" s="1"/>
      <c r="V955" s="1"/>
      <c r="W955" s="1"/>
    </row>
  </sheetData>
  <mergeCells count="4">
    <mergeCell ref="B3:B4"/>
    <mergeCell ref="C3:K3"/>
    <mergeCell ref="A18:G18"/>
    <mergeCell ref="A3:A4"/>
  </mergeCells>
  <pageMargins left="0.39370078740157483" right="0.39370078740157483" top="0.39370078740157483" bottom="0.39370078740157483" header="0.39370078740157483" footer="0.39370078740157483"/>
  <pageSetup paperSize="8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Suvestinė</vt:lpstr>
      <vt:lpstr>Suvestinė!Print_Titles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Marius Pulkauninkas</cp:lastModifiedBy>
  <cp:lastPrinted>2017-12-06T21:46:44Z</cp:lastPrinted>
  <dcterms:modified xsi:type="dcterms:W3CDTF">2017-12-16T12:01:21Z</dcterms:modified>
</cp:coreProperties>
</file>